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eSkaugMartinsen\Desktop\"/>
    </mc:Choice>
  </mc:AlternateContent>
  <xr:revisionPtr revIDLastSave="0" documentId="8_{9C86EAC9-27C8-4197-A2A5-6C2F8043A9F8}" xr6:coauthVersionLast="47" xr6:coauthVersionMax="47" xr10:uidLastSave="{00000000-0000-0000-0000-000000000000}"/>
  <bookViews>
    <workbookView xWindow="16354" yWindow="-103" windowWidth="16663" windowHeight="8743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O41" i="1"/>
  <c r="H41" i="1"/>
  <c r="P41" i="1"/>
  <c r="N41" i="1"/>
  <c r="M41" i="1"/>
  <c r="L41" i="1"/>
  <c r="K41" i="1"/>
  <c r="J41" i="1"/>
  <c r="I41" i="1"/>
  <c r="G41" i="1"/>
  <c r="E39" i="1"/>
  <c r="C48" i="1"/>
  <c r="C41" i="1" l="1"/>
  <c r="C43" i="1" s="1"/>
  <c r="D42" i="1" l="1"/>
  <c r="D43" i="1" s="1"/>
</calcChain>
</file>

<file path=xl/sharedStrings.xml><?xml version="1.0" encoding="utf-8"?>
<sst xmlns="http://schemas.openxmlformats.org/spreadsheetml/2006/main" count="90" uniqueCount="77">
  <si>
    <t>Bilag</t>
  </si>
  <si>
    <t>Saldo bank:</t>
  </si>
  <si>
    <t>Årets resultat</t>
  </si>
  <si>
    <t>Gebyrer bank (prislagte tjenester)</t>
  </si>
  <si>
    <t>Saldo Rødt sentralt, til gode</t>
  </si>
  <si>
    <t>Reskontro Rødt sentralt:</t>
  </si>
  <si>
    <t>Debet</t>
  </si>
  <si>
    <t>Kredit</t>
  </si>
  <si>
    <t>Til disposisjon:</t>
  </si>
  <si>
    <t>Husleie 1.kvartal</t>
  </si>
  <si>
    <t>Inntekter</t>
  </si>
  <si>
    <t>Kaffetrakter</t>
  </si>
  <si>
    <t>Laken mm til 8.mars-markering</t>
  </si>
  <si>
    <t>Husleie 2.kvartal</t>
  </si>
  <si>
    <t>Husleie 3.kvartal</t>
  </si>
  <si>
    <t>Diverse utstyr til kontoret</t>
  </si>
  <si>
    <t>Valgprogrammet, 150 x a5</t>
  </si>
  <si>
    <t>Partytelt</t>
  </si>
  <si>
    <t>Kortprogrammet, 7000 x</t>
  </si>
  <si>
    <t>Valgkampmateriell kjøpt sentralt</t>
  </si>
  <si>
    <t>Husleie 4.kvartal</t>
  </si>
  <si>
    <t>Lagets andel møtegodtgjørelser</t>
  </si>
  <si>
    <t>Oppgjør for pizza valgvake</t>
  </si>
  <si>
    <t>Tusj, plakat Kurderdemo</t>
  </si>
  <si>
    <t>Støttering</t>
  </si>
  <si>
    <t>Aksjonspakke EØS</t>
  </si>
  <si>
    <t>*</t>
  </si>
  <si>
    <t>Bilag 30 er utskrift fra reskontro</t>
  </si>
  <si>
    <t>Dato</t>
  </si>
  <si>
    <t>Tekst</t>
  </si>
  <si>
    <t>Hovedbok</t>
  </si>
  <si>
    <t>Kontorutgifter</t>
  </si>
  <si>
    <t>Politisk aktivitet</t>
  </si>
  <si>
    <t>Valgkamp</t>
  </si>
  <si>
    <t>Andre kostnader</t>
  </si>
  <si>
    <t>Kommunal støtte</t>
  </si>
  <si>
    <t>1.mai-annonse</t>
  </si>
  <si>
    <t>1.mai-annonse nytt lag 1</t>
  </si>
  <si>
    <t>1.mai-annonse nytt lag 2</t>
  </si>
  <si>
    <t>Overføring nytt lag 1</t>
  </si>
  <si>
    <t>Overføring nytt lag 2</t>
  </si>
  <si>
    <t>Lyskopi AS - kortprogrammet</t>
  </si>
  <si>
    <t>Kulturspleis valgåpning</t>
  </si>
  <si>
    <t>Valgprogram, opptrykk</t>
  </si>
  <si>
    <t>Kortprogrammet, opptrykk</t>
  </si>
  <si>
    <t>Annonsering mobil/nett</t>
  </si>
  <si>
    <t>Stemmesedler</t>
  </si>
  <si>
    <t xml:space="preserve">Lagets andel frikjøp </t>
  </si>
  <si>
    <t>Regnskap for Rødt-laget vårt - dobbel bokføring</t>
  </si>
  <si>
    <t>Lagets andel kontingent 2024</t>
  </si>
  <si>
    <t>SMS-kostnad 2024</t>
  </si>
  <si>
    <t>Renter 2024 konto i DnB</t>
  </si>
  <si>
    <t>Bedriftskonto 1503.92.xxxxx</t>
  </si>
  <si>
    <t>25.01.</t>
  </si>
  <si>
    <t>14.01.</t>
  </si>
  <si>
    <t>23.01.</t>
  </si>
  <si>
    <t>11.02.</t>
  </si>
  <si>
    <t>15.03.</t>
  </si>
  <si>
    <t>24.05.</t>
  </si>
  <si>
    <t>30.03.</t>
  </si>
  <si>
    <t>27.05.</t>
  </si>
  <si>
    <t>28.06.</t>
  </si>
  <si>
    <t>15.07.</t>
  </si>
  <si>
    <t>31.07.</t>
  </si>
  <si>
    <t>12.08.</t>
  </si>
  <si>
    <t>23.08.</t>
  </si>
  <si>
    <t>04.09.</t>
  </si>
  <si>
    <t>06.09.</t>
  </si>
  <si>
    <t>13.09.</t>
  </si>
  <si>
    <t>26.09.</t>
  </si>
  <si>
    <t>01.10.</t>
  </si>
  <si>
    <t>25.10.</t>
  </si>
  <si>
    <t>01.11.</t>
  </si>
  <si>
    <t>31.12.</t>
  </si>
  <si>
    <t>Årskontingent for inneværende år, nærradioen</t>
  </si>
  <si>
    <t>Årsavregning renhold fjoråret</t>
  </si>
  <si>
    <t>Årsavregning strøm fjoråret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</si>
</sst>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0" fillId="0" borderId="1" xfId="0" applyNumberFormat="1" applyBorder="1"/>
    <xf numFmtId="0" fontId="3" fillId="2" borderId="0" xfId="0" applyFont="1" applyFill="1"/>
    <xf numFmtId="4" fontId="3" fillId="2" borderId="0" xfId="0" applyNumberFormat="1" applyFont="1" applyFill="1"/>
    <xf numFmtId="0" fontId="2" fillId="2" borderId="0" xfId="0" applyFont="1" applyFill="1"/>
    <xf numFmtId="0" fontId="0" fillId="0" borderId="0" xfId="0" applyAlignment="1">
      <alignment horizontal="right"/>
    </xf>
    <xf numFmtId="4" fontId="1" fillId="0" borderId="3" xfId="0" applyNumberFormat="1" applyFont="1" applyBorder="1"/>
    <xf numFmtId="0" fontId="1" fillId="0" borderId="3" xfId="0" applyFont="1" applyBorder="1"/>
    <xf numFmtId="4" fontId="1" fillId="3" borderId="3" xfId="0" applyNumberFormat="1" applyFont="1" applyFill="1" applyBorder="1"/>
    <xf numFmtId="4" fontId="0" fillId="3" borderId="0" xfId="0" applyNumberFormat="1" applyFill="1"/>
    <xf numFmtId="4" fontId="0" fillId="3" borderId="2" xfId="0" applyNumberFormat="1" applyFill="1" applyBorder="1"/>
    <xf numFmtId="4" fontId="1" fillId="3" borderId="0" xfId="0" applyNumberFormat="1" applyFont="1" applyFill="1"/>
    <xf numFmtId="4" fontId="0" fillId="3" borderId="1" xfId="0" applyNumberFormat="1" applyFill="1" applyBorder="1"/>
    <xf numFmtId="4" fontId="0" fillId="3" borderId="3" xfId="0" applyNumberFormat="1" applyFill="1" applyBorder="1"/>
    <xf numFmtId="4" fontId="0" fillId="0" borderId="3" xfId="0" applyNumberFormat="1" applyBorder="1"/>
    <xf numFmtId="0" fontId="0" fillId="0" borderId="3" xfId="0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workbookViewId="0">
      <selection activeCell="B12" sqref="B12"/>
    </sheetView>
  </sheetViews>
  <sheetFormatPr baseColWidth="10" defaultRowHeight="14.5" x14ac:dyDescent="0.35"/>
  <cols>
    <col min="1" max="1" width="6.36328125" customWidth="1"/>
    <col min="2" max="2" width="39.54296875" customWidth="1"/>
    <col min="3" max="3" width="39.54296875" style="4" customWidth="1"/>
    <col min="4" max="4" width="10" style="4" customWidth="1"/>
    <col min="5" max="5" width="5.6328125" customWidth="1"/>
    <col min="7" max="7" width="8.36328125" customWidth="1"/>
    <col min="8" max="9" width="9.453125" customWidth="1"/>
    <col min="10" max="10" width="8.36328125" customWidth="1"/>
    <col min="11" max="11" width="9.453125" customWidth="1"/>
    <col min="12" max="12" width="8.36328125" customWidth="1"/>
    <col min="13" max="13" width="9.453125" customWidth="1"/>
    <col min="14" max="14" width="8.36328125" customWidth="1"/>
    <col min="15" max="15" width="9.453125" customWidth="1"/>
    <col min="16" max="16" width="8.36328125" customWidth="1"/>
  </cols>
  <sheetData>
    <row r="1" spans="1:16" ht="18.5" x14ac:dyDescent="0.45">
      <c r="A1" s="6" t="s">
        <v>48</v>
      </c>
      <c r="B1" s="6"/>
      <c r="C1" s="7"/>
      <c r="D1" s="7"/>
      <c r="E1" s="6"/>
      <c r="G1" s="8"/>
      <c r="H1" s="8"/>
      <c r="I1" s="8"/>
      <c r="J1" s="8"/>
      <c r="K1" s="8"/>
      <c r="L1" s="8"/>
      <c r="M1" s="8"/>
      <c r="N1" s="8"/>
      <c r="O1" s="8"/>
      <c r="P1" s="8"/>
    </row>
    <row r="3" spans="1:16" s="2" customFormat="1" x14ac:dyDescent="0.35">
      <c r="C3" s="12" t="s">
        <v>30</v>
      </c>
      <c r="D3" s="12"/>
      <c r="E3" s="11"/>
      <c r="G3" s="11" t="s">
        <v>10</v>
      </c>
      <c r="H3" s="11"/>
      <c r="I3" s="11" t="s">
        <v>31</v>
      </c>
      <c r="J3" s="11"/>
      <c r="K3" s="11" t="s">
        <v>32</v>
      </c>
      <c r="L3" s="11"/>
      <c r="M3" s="11" t="s">
        <v>33</v>
      </c>
      <c r="N3" s="11"/>
      <c r="O3" s="11" t="s">
        <v>34</v>
      </c>
      <c r="P3" s="11"/>
    </row>
    <row r="4" spans="1:16" x14ac:dyDescent="0.35">
      <c r="A4" s="2" t="s">
        <v>28</v>
      </c>
      <c r="B4" s="2" t="s">
        <v>29</v>
      </c>
      <c r="C4" s="12" t="s">
        <v>6</v>
      </c>
      <c r="D4" s="12" t="s">
        <v>7</v>
      </c>
      <c r="E4" s="11" t="s">
        <v>0</v>
      </c>
      <c r="G4" s="10" t="s">
        <v>6</v>
      </c>
      <c r="H4" s="10" t="s">
        <v>7</v>
      </c>
      <c r="I4" s="10" t="s">
        <v>6</v>
      </c>
      <c r="J4" s="10" t="s">
        <v>7</v>
      </c>
      <c r="K4" s="10" t="s">
        <v>6</v>
      </c>
      <c r="L4" s="10" t="s">
        <v>7</v>
      </c>
      <c r="M4" s="10" t="s">
        <v>6</v>
      </c>
      <c r="N4" s="10" t="s">
        <v>7</v>
      </c>
      <c r="O4" s="10" t="s">
        <v>6</v>
      </c>
      <c r="P4" s="10" t="s">
        <v>7</v>
      </c>
    </row>
    <row r="5" spans="1:16" x14ac:dyDescent="0.35">
      <c r="A5" s="1" t="s">
        <v>53</v>
      </c>
      <c r="B5" t="s">
        <v>35</v>
      </c>
      <c r="C5" s="17">
        <v>11330</v>
      </c>
      <c r="D5" s="17"/>
      <c r="E5">
        <v>1</v>
      </c>
      <c r="G5" s="18"/>
      <c r="H5" s="18">
        <v>11330</v>
      </c>
      <c r="I5" s="18"/>
      <c r="J5" s="18"/>
      <c r="K5" s="18"/>
      <c r="L5" s="18"/>
      <c r="M5" s="18"/>
      <c r="N5" s="19"/>
      <c r="O5" s="18"/>
      <c r="P5" s="18"/>
    </row>
    <row r="6" spans="1:16" x14ac:dyDescent="0.35">
      <c r="A6" s="1" t="s">
        <v>54</v>
      </c>
      <c r="B6" t="s">
        <v>74</v>
      </c>
      <c r="C6" s="17"/>
      <c r="D6" s="17">
        <v>700</v>
      </c>
      <c r="E6">
        <v>2</v>
      </c>
      <c r="G6" s="18"/>
      <c r="H6" s="18"/>
      <c r="I6" s="18"/>
      <c r="J6" s="18"/>
      <c r="K6" s="18"/>
      <c r="L6" s="18"/>
      <c r="M6" s="18"/>
      <c r="N6" s="19"/>
      <c r="O6" s="18">
        <v>700</v>
      </c>
      <c r="P6" s="18"/>
    </row>
    <row r="7" spans="1:16" x14ac:dyDescent="0.35">
      <c r="A7" s="1" t="s">
        <v>55</v>
      </c>
      <c r="B7" t="s">
        <v>9</v>
      </c>
      <c r="C7" s="17"/>
      <c r="D7" s="17">
        <v>3714</v>
      </c>
      <c r="E7">
        <v>3</v>
      </c>
      <c r="G7" s="18"/>
      <c r="H7" s="18"/>
      <c r="I7" s="18">
        <v>3714</v>
      </c>
      <c r="J7" s="18"/>
      <c r="K7" s="18"/>
      <c r="L7" s="18"/>
      <c r="M7" s="18"/>
      <c r="N7" s="19"/>
      <c r="O7" s="18"/>
      <c r="P7" s="18"/>
    </row>
    <row r="8" spans="1:16" x14ac:dyDescent="0.35">
      <c r="A8" s="1"/>
      <c r="B8" t="s">
        <v>75</v>
      </c>
      <c r="C8" s="17"/>
      <c r="D8" s="17">
        <v>15745.8</v>
      </c>
      <c r="E8">
        <v>4</v>
      </c>
      <c r="G8" s="18"/>
      <c r="H8" s="18"/>
      <c r="I8" s="18">
        <v>15745.8</v>
      </c>
      <c r="J8" s="18"/>
      <c r="K8" s="18"/>
      <c r="L8" s="18"/>
      <c r="M8" s="18"/>
      <c r="N8" s="19"/>
      <c r="O8" s="18"/>
      <c r="P8" s="18"/>
    </row>
    <row r="9" spans="1:16" x14ac:dyDescent="0.35">
      <c r="A9" s="1"/>
      <c r="B9" t="s">
        <v>76</v>
      </c>
      <c r="C9" s="17"/>
      <c r="D9" s="17">
        <v>1221.96</v>
      </c>
      <c r="E9">
        <v>5</v>
      </c>
      <c r="G9" s="18"/>
      <c r="H9" s="18"/>
      <c r="I9" s="18">
        <v>1221.96</v>
      </c>
      <c r="J9" s="18"/>
      <c r="K9" s="18"/>
      <c r="L9" s="18"/>
      <c r="M9" s="18"/>
      <c r="N9" s="19"/>
      <c r="O9" s="18"/>
      <c r="P9" s="18"/>
    </row>
    <row r="10" spans="1:16" x14ac:dyDescent="0.35">
      <c r="A10" s="1" t="s">
        <v>56</v>
      </c>
      <c r="B10" t="s">
        <v>11</v>
      </c>
      <c r="C10" s="17"/>
      <c r="D10" s="17">
        <v>1198</v>
      </c>
      <c r="E10">
        <v>6</v>
      </c>
      <c r="G10" s="18"/>
      <c r="H10" s="18"/>
      <c r="I10" s="18">
        <v>1198</v>
      </c>
      <c r="J10" s="18"/>
      <c r="K10" s="18"/>
      <c r="L10" s="18"/>
      <c r="M10" s="18"/>
      <c r="N10" s="19"/>
      <c r="O10" s="18"/>
      <c r="P10" s="18"/>
    </row>
    <row r="11" spans="1:16" x14ac:dyDescent="0.35">
      <c r="A11" s="1" t="s">
        <v>57</v>
      </c>
      <c r="B11" t="s">
        <v>12</v>
      </c>
      <c r="C11" s="17"/>
      <c r="D11" s="17">
        <v>408</v>
      </c>
      <c r="E11">
        <v>7</v>
      </c>
      <c r="G11" s="18"/>
      <c r="H11" s="18"/>
      <c r="I11" s="18"/>
      <c r="J11" s="18"/>
      <c r="K11" s="18">
        <v>408</v>
      </c>
      <c r="L11" s="18"/>
      <c r="M11" s="18"/>
      <c r="N11" s="19"/>
      <c r="O11" s="18"/>
      <c r="P11" s="18"/>
    </row>
    <row r="12" spans="1:16" x14ac:dyDescent="0.35">
      <c r="A12" s="1" t="s">
        <v>59</v>
      </c>
      <c r="B12" t="s">
        <v>25</v>
      </c>
      <c r="C12" s="17"/>
      <c r="D12" s="17">
        <v>200</v>
      </c>
      <c r="E12">
        <v>8</v>
      </c>
      <c r="G12" s="18"/>
      <c r="H12" s="18"/>
      <c r="I12" s="18"/>
      <c r="J12" s="18"/>
      <c r="K12" s="18">
        <v>200</v>
      </c>
      <c r="L12" s="18"/>
      <c r="M12" s="18"/>
      <c r="N12" s="19"/>
      <c r="O12" s="18"/>
      <c r="P12" s="18"/>
    </row>
    <row r="13" spans="1:16" x14ac:dyDescent="0.35">
      <c r="A13" s="1" t="s">
        <v>58</v>
      </c>
      <c r="B13" t="s">
        <v>13</v>
      </c>
      <c r="C13" s="17"/>
      <c r="D13" s="17">
        <v>3714</v>
      </c>
      <c r="E13">
        <v>9</v>
      </c>
      <c r="G13" s="18"/>
      <c r="H13" s="18"/>
      <c r="I13" s="18">
        <v>3714</v>
      </c>
      <c r="J13" s="18"/>
      <c r="K13" s="18"/>
      <c r="L13" s="18"/>
      <c r="M13" s="18"/>
      <c r="N13" s="19"/>
      <c r="O13" s="18"/>
      <c r="P13" s="18"/>
    </row>
    <row r="14" spans="1:16" x14ac:dyDescent="0.35">
      <c r="A14" s="1" t="s">
        <v>60</v>
      </c>
      <c r="B14" t="s">
        <v>36</v>
      </c>
      <c r="C14" s="17"/>
      <c r="D14" s="17">
        <v>927.5</v>
      </c>
      <c r="E14">
        <v>10</v>
      </c>
      <c r="G14" s="18"/>
      <c r="H14" s="18"/>
      <c r="I14" s="18"/>
      <c r="J14" s="18"/>
      <c r="K14" s="18">
        <v>927.5</v>
      </c>
      <c r="L14" s="18"/>
      <c r="M14" s="18"/>
      <c r="N14" s="19"/>
      <c r="O14" s="18"/>
      <c r="P14" s="18"/>
    </row>
    <row r="15" spans="1:16" x14ac:dyDescent="0.35">
      <c r="A15" s="1"/>
      <c r="B15" t="s">
        <v>37</v>
      </c>
      <c r="C15" s="17"/>
      <c r="D15" s="17">
        <v>486.25</v>
      </c>
      <c r="E15">
        <v>11</v>
      </c>
      <c r="G15" s="18"/>
      <c r="H15" s="18"/>
      <c r="I15" s="18"/>
      <c r="J15" s="18"/>
      <c r="K15" s="18">
        <v>486.25</v>
      </c>
      <c r="L15" s="18"/>
      <c r="M15" s="18"/>
      <c r="N15" s="19"/>
      <c r="O15" s="18"/>
      <c r="P15" s="18"/>
    </row>
    <row r="16" spans="1:16" x14ac:dyDescent="0.35">
      <c r="A16" s="1"/>
      <c r="B16" t="s">
        <v>38</v>
      </c>
      <c r="C16" s="17"/>
      <c r="D16" s="17">
        <v>486.25</v>
      </c>
      <c r="E16">
        <v>12</v>
      </c>
      <c r="G16" s="18"/>
      <c r="H16" s="18"/>
      <c r="I16" s="18"/>
      <c r="J16" s="18"/>
      <c r="K16" s="18">
        <v>486.25</v>
      </c>
      <c r="L16" s="18"/>
      <c r="M16" s="18"/>
      <c r="N16" s="19"/>
      <c r="O16" s="18"/>
      <c r="P16" s="18"/>
    </row>
    <row r="17" spans="1:16" x14ac:dyDescent="0.35">
      <c r="A17" s="1" t="s">
        <v>61</v>
      </c>
      <c r="B17" t="s">
        <v>39</v>
      </c>
      <c r="C17" s="17"/>
      <c r="D17" s="17">
        <v>8594</v>
      </c>
      <c r="E17">
        <v>13</v>
      </c>
      <c r="G17" s="18"/>
      <c r="H17" s="18"/>
      <c r="I17" s="18"/>
      <c r="J17" s="18"/>
      <c r="K17" s="18"/>
      <c r="L17" s="18"/>
      <c r="M17" s="18"/>
      <c r="N17" s="19"/>
      <c r="O17" s="18">
        <v>8594</v>
      </c>
      <c r="P17" s="18"/>
    </row>
    <row r="18" spans="1:16" x14ac:dyDescent="0.35">
      <c r="A18" s="1"/>
      <c r="B18" t="s">
        <v>40</v>
      </c>
      <c r="C18" s="17"/>
      <c r="D18" s="17">
        <v>8594</v>
      </c>
      <c r="E18">
        <v>14</v>
      </c>
      <c r="G18" s="18"/>
      <c r="H18" s="18"/>
      <c r="I18" s="18"/>
      <c r="J18" s="18"/>
      <c r="K18" s="18"/>
      <c r="L18" s="18"/>
      <c r="M18" s="18"/>
      <c r="N18" s="19"/>
      <c r="O18" s="18">
        <v>8594</v>
      </c>
      <c r="P18" s="18"/>
    </row>
    <row r="19" spans="1:16" x14ac:dyDescent="0.35">
      <c r="A19" s="1" t="s">
        <v>62</v>
      </c>
      <c r="B19" t="s">
        <v>14</v>
      </c>
      <c r="C19" s="17"/>
      <c r="D19" s="17">
        <v>3714</v>
      </c>
      <c r="E19">
        <v>15</v>
      </c>
      <c r="G19" s="18"/>
      <c r="H19" s="18"/>
      <c r="I19" s="18">
        <v>3714</v>
      </c>
      <c r="J19" s="18"/>
      <c r="K19" s="18"/>
      <c r="L19" s="18"/>
      <c r="M19" s="18"/>
      <c r="N19" s="19"/>
      <c r="O19" s="18"/>
      <c r="P19" s="18"/>
    </row>
    <row r="20" spans="1:16" x14ac:dyDescent="0.35">
      <c r="A20" s="1" t="s">
        <v>63</v>
      </c>
      <c r="B20" t="s">
        <v>15</v>
      </c>
      <c r="C20" s="17"/>
      <c r="D20" s="17">
        <v>1585</v>
      </c>
      <c r="E20">
        <v>16</v>
      </c>
      <c r="G20" s="18"/>
      <c r="H20" s="18"/>
      <c r="I20" s="18">
        <v>1585</v>
      </c>
      <c r="J20" s="18"/>
      <c r="K20" s="18"/>
      <c r="L20" s="18"/>
      <c r="M20" s="18"/>
      <c r="N20" s="19"/>
      <c r="O20" s="18"/>
      <c r="P20" s="18"/>
    </row>
    <row r="21" spans="1:16" x14ac:dyDescent="0.35">
      <c r="A21" s="1" t="s">
        <v>64</v>
      </c>
      <c r="B21" t="s">
        <v>16</v>
      </c>
      <c r="C21" s="17"/>
      <c r="D21" s="17">
        <v>3319</v>
      </c>
      <c r="E21">
        <v>17</v>
      </c>
      <c r="G21" s="18"/>
      <c r="H21" s="18"/>
      <c r="I21" s="18"/>
      <c r="J21" s="18"/>
      <c r="K21" s="18"/>
      <c r="L21" s="18"/>
      <c r="M21" s="18">
        <v>3319</v>
      </c>
      <c r="N21" s="19"/>
      <c r="O21" s="18"/>
      <c r="P21" s="18"/>
    </row>
    <row r="22" spans="1:16" x14ac:dyDescent="0.35">
      <c r="A22" s="1"/>
      <c r="B22" t="s">
        <v>17</v>
      </c>
      <c r="C22" s="17"/>
      <c r="D22" s="17">
        <v>499</v>
      </c>
      <c r="E22">
        <v>18</v>
      </c>
      <c r="G22" s="18"/>
      <c r="H22" s="18"/>
      <c r="I22" s="18"/>
      <c r="J22" s="18"/>
      <c r="K22" s="18"/>
      <c r="L22" s="18"/>
      <c r="M22" s="18">
        <v>499</v>
      </c>
      <c r="N22" s="19"/>
      <c r="O22" s="18"/>
      <c r="P22" s="18"/>
    </row>
    <row r="23" spans="1:16" x14ac:dyDescent="0.35">
      <c r="A23" s="1" t="s">
        <v>65</v>
      </c>
      <c r="B23" t="s">
        <v>41</v>
      </c>
      <c r="C23" s="17"/>
      <c r="D23" s="17">
        <v>2625</v>
      </c>
      <c r="E23">
        <v>19</v>
      </c>
      <c r="G23" s="18"/>
      <c r="H23" s="18"/>
      <c r="I23" s="18"/>
      <c r="J23" s="18"/>
      <c r="K23" s="18"/>
      <c r="L23" s="18"/>
      <c r="M23" s="18">
        <v>2625</v>
      </c>
      <c r="N23" s="19"/>
      <c r="O23" s="18"/>
      <c r="P23" s="18"/>
    </row>
    <row r="24" spans="1:16" x14ac:dyDescent="0.35">
      <c r="A24" s="1" t="s">
        <v>66</v>
      </c>
      <c r="B24" t="s">
        <v>42</v>
      </c>
      <c r="C24" s="17"/>
      <c r="D24" s="17">
        <v>500</v>
      </c>
      <c r="E24">
        <v>20</v>
      </c>
      <c r="G24" s="18"/>
      <c r="H24" s="18"/>
      <c r="I24" s="18"/>
      <c r="J24" s="18"/>
      <c r="K24" s="18"/>
      <c r="L24" s="18"/>
      <c r="M24" s="18">
        <v>500</v>
      </c>
      <c r="N24" s="19"/>
      <c r="O24" s="18"/>
      <c r="P24" s="18"/>
    </row>
    <row r="25" spans="1:16" x14ac:dyDescent="0.35">
      <c r="A25" s="1" t="s">
        <v>67</v>
      </c>
      <c r="B25" t="s">
        <v>18</v>
      </c>
      <c r="C25" s="17"/>
      <c r="D25" s="17">
        <v>12088</v>
      </c>
      <c r="E25">
        <v>21</v>
      </c>
      <c r="G25" s="18"/>
      <c r="H25" s="18"/>
      <c r="I25" s="18"/>
      <c r="J25" s="18"/>
      <c r="K25" s="18"/>
      <c r="L25" s="18"/>
      <c r="M25" s="18">
        <v>12088</v>
      </c>
      <c r="N25" s="19"/>
      <c r="O25" s="18"/>
      <c r="P25" s="18"/>
    </row>
    <row r="26" spans="1:16" x14ac:dyDescent="0.35">
      <c r="A26" s="1" t="s">
        <v>68</v>
      </c>
      <c r="B26" t="s">
        <v>43</v>
      </c>
      <c r="C26" s="17"/>
      <c r="D26" s="17">
        <v>3000</v>
      </c>
      <c r="E26">
        <v>22</v>
      </c>
      <c r="G26" s="18"/>
      <c r="H26" s="18"/>
      <c r="I26" s="18"/>
      <c r="J26" s="18"/>
      <c r="K26" s="18"/>
      <c r="L26" s="18"/>
      <c r="M26" s="18">
        <v>3000</v>
      </c>
      <c r="N26" s="19"/>
      <c r="O26" s="18"/>
      <c r="P26" s="18"/>
    </row>
    <row r="27" spans="1:16" x14ac:dyDescent="0.35">
      <c r="A27" s="1" t="s">
        <v>69</v>
      </c>
      <c r="B27" t="s">
        <v>19</v>
      </c>
      <c r="C27" s="17"/>
      <c r="D27" s="17">
        <v>4297</v>
      </c>
      <c r="E27">
        <v>23</v>
      </c>
      <c r="G27" s="18"/>
      <c r="H27" s="18"/>
      <c r="I27" s="18"/>
      <c r="J27" s="18"/>
      <c r="K27" s="18"/>
      <c r="L27" s="18"/>
      <c r="M27" s="18">
        <v>4297</v>
      </c>
      <c r="N27" s="19"/>
      <c r="O27" s="18"/>
      <c r="P27" s="18"/>
    </row>
    <row r="28" spans="1:16" x14ac:dyDescent="0.35">
      <c r="A28" s="1"/>
      <c r="B28" t="s">
        <v>44</v>
      </c>
      <c r="C28" s="17"/>
      <c r="D28" s="17">
        <v>2063</v>
      </c>
      <c r="E28">
        <v>24</v>
      </c>
      <c r="G28" s="18"/>
      <c r="H28" s="18"/>
      <c r="I28" s="18"/>
      <c r="J28" s="18"/>
      <c r="K28" s="18"/>
      <c r="L28" s="18"/>
      <c r="M28" s="18">
        <v>2063</v>
      </c>
      <c r="N28" s="19"/>
      <c r="O28" s="18"/>
      <c r="P28" s="18"/>
    </row>
    <row r="29" spans="1:16" x14ac:dyDescent="0.35">
      <c r="A29" s="1" t="s">
        <v>70</v>
      </c>
      <c r="B29" t="s">
        <v>20</v>
      </c>
      <c r="C29" s="17"/>
      <c r="D29" s="17">
        <v>3773.42</v>
      </c>
      <c r="E29">
        <v>25</v>
      </c>
      <c r="G29" s="18"/>
      <c r="H29" s="18"/>
      <c r="I29" s="18">
        <v>3773.42</v>
      </c>
      <c r="J29" s="18"/>
      <c r="K29" s="18"/>
      <c r="L29" s="18"/>
      <c r="M29" s="18"/>
      <c r="N29" s="19"/>
      <c r="O29" s="18"/>
      <c r="P29" s="18"/>
    </row>
    <row r="30" spans="1:16" x14ac:dyDescent="0.35">
      <c r="A30" s="1"/>
      <c r="B30" t="s">
        <v>45</v>
      </c>
      <c r="C30" s="17"/>
      <c r="D30" s="17">
        <v>12500</v>
      </c>
      <c r="E30">
        <v>26</v>
      </c>
      <c r="G30" s="18"/>
      <c r="H30" s="18"/>
      <c r="I30" s="18"/>
      <c r="J30" s="18"/>
      <c r="K30" s="18"/>
      <c r="L30" s="18"/>
      <c r="M30" s="18">
        <v>12500</v>
      </c>
      <c r="N30" s="19"/>
      <c r="O30" s="18"/>
      <c r="P30" s="18"/>
    </row>
    <row r="31" spans="1:16" x14ac:dyDescent="0.35">
      <c r="A31" s="1" t="s">
        <v>71</v>
      </c>
      <c r="B31" t="s">
        <v>46</v>
      </c>
      <c r="C31" s="17"/>
      <c r="D31" s="17">
        <v>500</v>
      </c>
      <c r="E31">
        <v>27</v>
      </c>
      <c r="G31" s="18"/>
      <c r="H31" s="18"/>
      <c r="I31" s="18"/>
      <c r="J31" s="18"/>
      <c r="K31" s="18"/>
      <c r="L31" s="18"/>
      <c r="M31" s="18">
        <v>500</v>
      </c>
      <c r="N31" s="19"/>
      <c r="O31" s="18"/>
      <c r="P31" s="18"/>
    </row>
    <row r="32" spans="1:16" x14ac:dyDescent="0.35">
      <c r="A32" s="1" t="s">
        <v>72</v>
      </c>
      <c r="B32" t="s">
        <v>22</v>
      </c>
      <c r="C32" s="17"/>
      <c r="D32" s="17">
        <v>896</v>
      </c>
      <c r="E32">
        <v>28</v>
      </c>
      <c r="G32" s="18"/>
      <c r="H32" s="18"/>
      <c r="I32" s="18"/>
      <c r="J32" s="18"/>
      <c r="K32" s="18"/>
      <c r="L32" s="18"/>
      <c r="M32" s="18">
        <v>896</v>
      </c>
      <c r="N32" s="19"/>
      <c r="O32" s="18"/>
      <c r="P32" s="18"/>
    </row>
    <row r="33" spans="1:18" x14ac:dyDescent="0.35">
      <c r="A33" s="1"/>
      <c r="B33" t="s">
        <v>23</v>
      </c>
      <c r="C33" s="17"/>
      <c r="D33" s="17">
        <v>93.36</v>
      </c>
      <c r="E33">
        <v>29</v>
      </c>
      <c r="G33" s="18"/>
      <c r="H33" s="18"/>
      <c r="I33" s="18"/>
      <c r="J33" s="18"/>
      <c r="K33" s="18">
        <v>93.36</v>
      </c>
      <c r="L33" s="18"/>
      <c r="M33" s="18"/>
      <c r="N33" s="19"/>
      <c r="O33" s="18"/>
      <c r="P33" s="18"/>
    </row>
    <row r="34" spans="1:18" x14ac:dyDescent="0.35">
      <c r="A34" s="1" t="s">
        <v>73</v>
      </c>
      <c r="B34" t="s">
        <v>47</v>
      </c>
      <c r="C34" s="17">
        <v>22500</v>
      </c>
      <c r="D34" s="17"/>
      <c r="E34">
        <v>30</v>
      </c>
      <c r="F34" t="s">
        <v>26</v>
      </c>
      <c r="G34" s="18"/>
      <c r="H34" s="18">
        <v>22500</v>
      </c>
      <c r="I34" s="18"/>
      <c r="J34" s="18"/>
      <c r="K34" s="18"/>
      <c r="L34" s="18"/>
      <c r="M34" s="18"/>
      <c r="N34" s="19"/>
      <c r="O34" s="18"/>
      <c r="P34" s="18"/>
    </row>
    <row r="35" spans="1:18" x14ac:dyDescent="0.35">
      <c r="B35" t="s">
        <v>21</v>
      </c>
      <c r="C35" s="17">
        <v>16302</v>
      </c>
      <c r="D35" s="17"/>
      <c r="E35">
        <v>30</v>
      </c>
      <c r="G35" s="18"/>
      <c r="H35" s="18">
        <v>16302</v>
      </c>
      <c r="I35" s="18"/>
      <c r="J35" s="18"/>
      <c r="K35" s="18"/>
      <c r="L35" s="18"/>
      <c r="M35" s="18"/>
      <c r="N35" s="19"/>
      <c r="O35" s="18"/>
      <c r="P35" s="18"/>
    </row>
    <row r="36" spans="1:18" x14ac:dyDescent="0.35">
      <c r="B36" t="s">
        <v>49</v>
      </c>
      <c r="C36" s="17">
        <v>26141.7</v>
      </c>
      <c r="D36" s="17"/>
      <c r="E36">
        <v>30</v>
      </c>
      <c r="G36" s="18"/>
      <c r="H36" s="18">
        <v>26141.7</v>
      </c>
      <c r="I36" s="18"/>
      <c r="J36" s="18"/>
      <c r="K36" s="18"/>
      <c r="L36" s="18"/>
      <c r="M36" s="18"/>
      <c r="N36" s="19"/>
      <c r="O36" s="18"/>
      <c r="P36" s="18"/>
    </row>
    <row r="37" spans="1:18" x14ac:dyDescent="0.35">
      <c r="B37" t="s">
        <v>24</v>
      </c>
      <c r="C37" s="17">
        <v>1200</v>
      </c>
      <c r="D37" s="17"/>
      <c r="E37">
        <v>30</v>
      </c>
      <c r="G37" s="18"/>
      <c r="H37" s="18">
        <v>1200</v>
      </c>
      <c r="I37" s="18"/>
      <c r="J37" s="18"/>
      <c r="K37" s="18"/>
      <c r="L37" s="18"/>
      <c r="M37" s="18"/>
      <c r="N37" s="19"/>
      <c r="O37" s="18"/>
      <c r="P37" s="18"/>
    </row>
    <row r="38" spans="1:18" x14ac:dyDescent="0.35">
      <c r="B38" t="s">
        <v>50</v>
      </c>
      <c r="C38" s="17"/>
      <c r="D38" s="17">
        <v>24</v>
      </c>
      <c r="E38">
        <v>30</v>
      </c>
      <c r="G38" s="18"/>
      <c r="H38" s="18"/>
      <c r="I38" s="18"/>
      <c r="J38" s="18"/>
      <c r="K38" s="18">
        <v>24</v>
      </c>
      <c r="L38" s="18"/>
      <c r="M38" s="18"/>
      <c r="N38" s="19"/>
      <c r="O38" s="18"/>
      <c r="P38" s="18"/>
    </row>
    <row r="39" spans="1:18" x14ac:dyDescent="0.35">
      <c r="B39" t="s">
        <v>3</v>
      </c>
      <c r="C39" s="17"/>
      <c r="D39" s="17">
        <v>0</v>
      </c>
      <c r="E39">
        <f>-E3931</f>
        <v>0</v>
      </c>
      <c r="G39" s="18"/>
      <c r="H39" s="18"/>
      <c r="I39" s="18"/>
      <c r="J39" s="18"/>
      <c r="K39" s="18"/>
      <c r="L39" s="18"/>
      <c r="M39" s="18"/>
      <c r="N39" s="19"/>
      <c r="O39" s="18"/>
      <c r="P39" s="18"/>
    </row>
    <row r="40" spans="1:18" x14ac:dyDescent="0.35">
      <c r="B40" t="s">
        <v>51</v>
      </c>
      <c r="C40" s="17">
        <v>11.77</v>
      </c>
      <c r="D40" s="17"/>
      <c r="E40">
        <v>31</v>
      </c>
      <c r="G40" s="18"/>
      <c r="H40" s="18">
        <v>11.77</v>
      </c>
      <c r="I40" s="18"/>
      <c r="J40" s="18"/>
      <c r="K40" s="18"/>
      <c r="L40" s="18"/>
      <c r="M40" s="18"/>
      <c r="N40" s="19"/>
      <c r="O40" s="18"/>
      <c r="P40" s="18"/>
    </row>
    <row r="41" spans="1:18" x14ac:dyDescent="0.35">
      <c r="C41" s="14">
        <f>SUM(C5:C40)</f>
        <v>77485.47</v>
      </c>
      <c r="D41" s="14">
        <f>SUM(D5:D40)</f>
        <v>97466.54</v>
      </c>
      <c r="G41" s="5">
        <f t="shared" ref="G41:P41" si="0">SUM(G5:G40)</f>
        <v>0</v>
      </c>
      <c r="H41" s="20">
        <f t="shared" si="0"/>
        <v>77485.47</v>
      </c>
      <c r="I41" s="20">
        <f t="shared" si="0"/>
        <v>34666.18</v>
      </c>
      <c r="J41" s="5">
        <f t="shared" si="0"/>
        <v>0</v>
      </c>
      <c r="K41" s="20">
        <f t="shared" si="0"/>
        <v>2625.36</v>
      </c>
      <c r="L41" s="5">
        <f t="shared" si="0"/>
        <v>0</v>
      </c>
      <c r="M41" s="20">
        <f t="shared" si="0"/>
        <v>42287</v>
      </c>
      <c r="N41" s="5">
        <f t="shared" si="0"/>
        <v>0</v>
      </c>
      <c r="O41" s="20">
        <f t="shared" si="0"/>
        <v>17888</v>
      </c>
      <c r="P41" s="5">
        <f t="shared" si="0"/>
        <v>0</v>
      </c>
      <c r="R41" s="4"/>
    </row>
    <row r="42" spans="1:18" x14ac:dyDescent="0.35">
      <c r="B42" t="s">
        <v>2</v>
      </c>
      <c r="C42" s="13"/>
      <c r="D42" s="15">
        <f>C41-D41</f>
        <v>-19981.069999999992</v>
      </c>
      <c r="G42" s="4"/>
      <c r="H42" s="4"/>
      <c r="I42" s="4"/>
      <c r="J42" s="4"/>
      <c r="K42" s="4"/>
      <c r="L42" s="4"/>
      <c r="M42" s="4"/>
      <c r="O42" s="4"/>
      <c r="P42" s="4"/>
    </row>
    <row r="43" spans="1:18" x14ac:dyDescent="0.35">
      <c r="C43" s="16">
        <f>C41</f>
        <v>77485.47</v>
      </c>
      <c r="D43" s="16">
        <f>D41+D42</f>
        <v>77485.47</v>
      </c>
      <c r="G43" s="4"/>
      <c r="H43" s="4"/>
      <c r="I43" s="4"/>
      <c r="J43" s="4"/>
      <c r="K43" s="4"/>
      <c r="L43" s="4"/>
      <c r="M43" s="4"/>
      <c r="O43" s="4"/>
      <c r="P43" s="4"/>
      <c r="R43" s="4"/>
    </row>
    <row r="44" spans="1:18" x14ac:dyDescent="0.35">
      <c r="A44" s="2" t="s">
        <v>1</v>
      </c>
      <c r="G44" s="4"/>
      <c r="H44" s="4"/>
      <c r="I44" s="4"/>
      <c r="J44" s="4"/>
      <c r="K44" s="4"/>
      <c r="L44" s="4"/>
      <c r="M44" s="4"/>
      <c r="O44" s="4"/>
      <c r="P44" s="4"/>
    </row>
    <row r="45" spans="1:18" x14ac:dyDescent="0.35">
      <c r="A45" s="1" t="s">
        <v>73</v>
      </c>
      <c r="B45" t="s">
        <v>52</v>
      </c>
      <c r="C45" s="3">
        <v>14154.55</v>
      </c>
      <c r="G45" s="4"/>
      <c r="H45" s="4"/>
      <c r="I45" s="4"/>
      <c r="J45" s="4"/>
      <c r="K45" s="4"/>
      <c r="L45" s="4"/>
      <c r="M45" s="4"/>
      <c r="O45" s="4"/>
      <c r="P45" s="4"/>
    </row>
    <row r="46" spans="1:18" x14ac:dyDescent="0.35">
      <c r="A46" s="2" t="s">
        <v>5</v>
      </c>
      <c r="G46" s="4"/>
      <c r="H46" s="4"/>
      <c r="I46" s="4"/>
      <c r="J46" s="4"/>
      <c r="K46" s="4"/>
      <c r="L46" s="4"/>
      <c r="M46" s="4"/>
      <c r="O46" s="4"/>
      <c r="P46" s="4"/>
    </row>
    <row r="47" spans="1:18" x14ac:dyDescent="0.35">
      <c r="A47" s="1" t="s">
        <v>73</v>
      </c>
      <c r="B47" t="s">
        <v>4</v>
      </c>
      <c r="C47" s="3">
        <v>33699.69</v>
      </c>
      <c r="G47" s="4"/>
      <c r="H47" s="4"/>
      <c r="I47" s="4"/>
      <c r="J47" s="4"/>
      <c r="K47" s="4"/>
      <c r="L47" s="4"/>
      <c r="M47" s="4"/>
      <c r="O47" s="4"/>
      <c r="P47" s="4"/>
    </row>
    <row r="48" spans="1:18" x14ac:dyDescent="0.35">
      <c r="A48" s="2" t="s">
        <v>8</v>
      </c>
      <c r="C48" s="3">
        <f>C45+C47</f>
        <v>47854.240000000005</v>
      </c>
      <c r="G48" s="4"/>
      <c r="H48" s="4"/>
      <c r="I48" s="4"/>
      <c r="J48" s="4"/>
      <c r="K48" s="4"/>
      <c r="L48" s="4"/>
      <c r="M48" s="4"/>
      <c r="O48" s="4"/>
      <c r="P48" s="4"/>
    </row>
    <row r="49" spans="1:16" x14ac:dyDescent="0.35">
      <c r="G49" s="4"/>
      <c r="H49" s="4"/>
      <c r="I49" s="4"/>
      <c r="J49" s="4"/>
      <c r="K49" s="4"/>
      <c r="L49" s="4"/>
      <c r="M49" s="4"/>
      <c r="O49" s="4"/>
      <c r="P49" s="4"/>
    </row>
    <row r="50" spans="1:16" x14ac:dyDescent="0.35">
      <c r="A50" s="9" t="s">
        <v>26</v>
      </c>
      <c r="B50" t="s">
        <v>27</v>
      </c>
    </row>
    <row r="54" spans="1:16" x14ac:dyDescent="0.35">
      <c r="A54" s="1"/>
    </row>
    <row r="55" spans="1:16" x14ac:dyDescent="0.35">
      <c r="A55" s="1"/>
    </row>
  </sheetData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Olav</dc:creator>
  <cp:lastModifiedBy>Trine Skaug Martinsen</cp:lastModifiedBy>
  <cp:lastPrinted>2020-01-17T21:11:41Z</cp:lastPrinted>
  <dcterms:created xsi:type="dcterms:W3CDTF">2014-03-20T10:25:45Z</dcterms:created>
  <dcterms:modified xsi:type="dcterms:W3CDTF">2025-07-31T13:20:19Z</dcterms:modified>
</cp:coreProperties>
</file>